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dwli\Desktop\"/>
    </mc:Choice>
  </mc:AlternateContent>
  <xr:revisionPtr revIDLastSave="0" documentId="13_ncr:1_{9066946B-616B-4C32-8480-1132837F53C4}" xr6:coauthVersionLast="47" xr6:coauthVersionMax="47" xr10:uidLastSave="{00000000-0000-0000-0000-000000000000}"/>
  <bookViews>
    <workbookView xWindow="40920" yWindow="5175" windowWidth="29040" windowHeight="15720" xr2:uid="{00000000-000D-0000-FFFF-FFFF00000000}"/>
  </bookViews>
  <sheets>
    <sheet name="brocade SAN交换机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N3" i="1"/>
  <c r="M3" i="1"/>
  <c r="L3" i="1"/>
  <c r="J3" i="1"/>
  <c r="I3" i="1"/>
  <c r="H3" i="1"/>
  <c r="G3" i="1"/>
  <c r="O3" i="1"/>
</calcChain>
</file>

<file path=xl/sharedStrings.xml><?xml version="1.0" encoding="utf-8"?>
<sst xmlns="http://schemas.openxmlformats.org/spreadsheetml/2006/main" count="49" uniqueCount="45">
  <si>
    <t>存储别名</t>
    <phoneticPr fontId="1" type="noConversion"/>
  </si>
  <si>
    <t>加入配置组</t>
  </si>
  <si>
    <t>激活配置</t>
  </si>
  <si>
    <t>10:00:70:b7:e4:0d:20:1e</t>
    <phoneticPr fontId="1" type="noConversion"/>
  </si>
  <si>
    <t>HF18000</t>
    <phoneticPr fontId="1" type="noConversion"/>
  </si>
  <si>
    <t>lenovo</t>
    <phoneticPr fontId="1" type="noConversion"/>
  </si>
  <si>
    <t>主机别名</t>
  </si>
  <si>
    <t>主机 WWN</t>
  </si>
  <si>
    <t>存储 WWN</t>
    <phoneticPr fontId="1" type="noConversion"/>
  </si>
  <si>
    <t>Zone 名称</t>
  </si>
  <si>
    <t>配置组名称</t>
  </si>
  <si>
    <t>lenovo_hf18000_his</t>
    <phoneticPr fontId="1" type="noConversion"/>
  </si>
  <si>
    <t xml:space="preserve"> 删除zone</t>
    <phoneticPr fontId="1" type="noConversion"/>
  </si>
  <si>
    <t>删除主机和存储别名</t>
    <phoneticPr fontId="1" type="noConversion"/>
  </si>
  <si>
    <t>保存存档</t>
  </si>
  <si>
    <t>手动敲入 cfgsave</t>
  </si>
  <si>
    <t>cfg1</t>
    <phoneticPr fontId="1" type="noConversion"/>
  </si>
  <si>
    <t>数据输入区</t>
    <phoneticPr fontId="1" type="noConversion"/>
  </si>
  <si>
    <t>增加配置命令生成区</t>
    <phoneticPr fontId="1" type="noConversion"/>
  </si>
  <si>
    <t>删除配置命令生成区</t>
    <phoneticPr fontId="1" type="noConversion"/>
  </si>
  <si>
    <t xml:space="preserve"> * 映射配置：执行 I列 和 J列 生成的命令。</t>
  </si>
  <si>
    <t xml:space="preserve"> * 存档：手动输入 cfgsave，提示处输入 y。</t>
  </si>
  <si>
    <t xml:space="preserve"> * 存档生效：输入 cfgsave (按 y)，再执行 cfgenable。</t>
  </si>
  <si>
    <t xml:space="preserve"> * switchshow：检查端口物理状态（确认是否为 Online）。</t>
  </si>
  <si>
    <t xml:space="preserve"> * nsshow：查看名称服务器（确认交换机是否识别到对端 WWN）。</t>
  </si>
  <si>
    <t xml:space="preserve"> * zoneshow：确认 Zone 成员是否配置正确。</t>
  </si>
  <si>
    <t xml:space="preserve"> * cfgshow：确认当前的“Effective Configuration”里是否有你新增的 Zone。</t>
  </si>
  <si>
    <t>3. 常用故障排查命令</t>
    <phoneticPr fontId="1" type="noConversion"/>
  </si>
  <si>
    <t xml:space="preserve"> * 生效：执行 L列 生成的命令。</t>
    <phoneticPr fontId="1" type="noConversion"/>
  </si>
  <si>
    <t xml:space="preserve"> * 切断链路：执行 M列 的 cfgremove 部分。</t>
    <phoneticPr fontId="1" type="noConversion"/>
  </si>
  <si>
    <t xml:space="preserve"> * 清理数据：执行 N列 的 zonedelete 和 O列 的 alidelete。</t>
    <phoneticPr fontId="1" type="noConversion"/>
  </si>
  <si>
    <t xml:space="preserve"> * portcfgpersistdisable/enable: 永久关闭或开启端口。</t>
    <phoneticPr fontId="1" type="noConversion"/>
  </si>
  <si>
    <t xml:space="preserve"> * portstatsshow [端口号]: 查看端口错误统计。如果 enc_in 或 crc_err 计数很高，通常说明光纤线质量不好。</t>
  </si>
  <si>
    <t xml:space="preserve"> * errshow: 查看交换机的系统错误日志。</t>
    <phoneticPr fontId="1" type="noConversion"/>
  </si>
  <si>
    <t xml:space="preserve"> * portdisable [端口号] / portenable [端口号]:* 相当于“重启”端口。有时候链路卡住，disable 再 enable 一下往往能解决问题。</t>
    <phoneticPr fontId="1" type="noConversion"/>
  </si>
  <si>
    <t xml:space="preserve"> * sfpshow [端口号]:查看光模块的收发光功率（光衰）。看 RX Power 和 TX Power。如果 RX 太低（比如低于 -10 dBm），说明光纤线或对端光模块有问题。</t>
    <phoneticPr fontId="1" type="noConversion"/>
  </si>
  <si>
    <t>1.上线操作流程</t>
    <phoneticPr fontId="1" type="noConversion"/>
  </si>
  <si>
    <t>2. 下线操作流程</t>
    <phoneticPr fontId="1" type="noConversion"/>
  </si>
  <si>
    <t xml:space="preserve"> * fabricshow: 如果你有几台交换机连在一起（级联），用这个看级联状态和 Domain ID。</t>
    <phoneticPr fontId="1" type="noConversion"/>
  </si>
  <si>
    <t>生成存储别名（已有请忽略）</t>
    <phoneticPr fontId="1" type="noConversion"/>
  </si>
  <si>
    <t>生成主机别名（已有请忽略）</t>
    <phoneticPr fontId="1" type="noConversion"/>
  </si>
  <si>
    <t>添加zone</t>
    <phoneticPr fontId="1" type="noConversion"/>
  </si>
  <si>
    <t>从配置组内移除</t>
    <phoneticPr fontId="1" type="noConversion"/>
  </si>
  <si>
    <t xml:space="preserve"> * fanshow / psshow / tempshow: 分别查看风扇、电源和温度状态。</t>
    <phoneticPr fontId="1" type="noConversion"/>
  </si>
  <si>
    <t xml:space="preserve"> * 别名初始化：执行 G列 和 H列 生成的命令。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</si>
</sst>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topLeftCell="A4" workbookViewId="0">
      <selection activeCell="A18" sqref="A18"/>
    </sheetView>
  </sheetViews>
  <sheetFormatPr defaultRowHeight="13.9" x14ac:dyDescent="0.4"/>
  <cols>
    <col min="2" max="2" width="22.86328125" bestFit="1" customWidth="1"/>
    <col min="4" max="4" width="21.6640625" bestFit="1" customWidth="1"/>
    <col min="5" max="5" width="19" bestFit="1" customWidth="1"/>
    <col min="6" max="6" width="11.6640625" bestFit="1" customWidth="1"/>
    <col min="7" max="7" width="42.06640625" bestFit="1" customWidth="1"/>
    <col min="8" max="8" width="44.06640625" bestFit="1" customWidth="1"/>
    <col min="9" max="9" width="50.33203125" bestFit="1" customWidth="1"/>
    <col min="10" max="10" width="36.33203125" bestFit="1" customWidth="1"/>
    <col min="11" max="11" width="17.265625" bestFit="1" customWidth="1"/>
    <col min="12" max="12" width="17.9296875" customWidth="1"/>
    <col min="13" max="13" width="38.06640625" bestFit="1" customWidth="1"/>
    <col min="14" max="14" width="31.9296875" customWidth="1"/>
    <col min="15" max="15" width="36.86328125" customWidth="1"/>
    <col min="16" max="16" width="17.265625" bestFit="1" customWidth="1"/>
    <col min="17" max="17" width="16.19921875" bestFit="1" customWidth="1"/>
  </cols>
  <sheetData>
    <row r="1" spans="1:17" x14ac:dyDescent="0.4">
      <c r="A1" s="5" t="s">
        <v>17</v>
      </c>
      <c r="B1" s="5"/>
      <c r="C1" s="5"/>
      <c r="D1" s="5"/>
      <c r="E1" s="5"/>
      <c r="F1" s="5"/>
      <c r="G1" s="6" t="s">
        <v>18</v>
      </c>
      <c r="H1" s="6"/>
      <c r="I1" s="6"/>
      <c r="J1" s="6"/>
      <c r="K1" s="6"/>
      <c r="L1" s="6"/>
      <c r="M1" s="7" t="s">
        <v>19</v>
      </c>
      <c r="N1" s="7"/>
      <c r="O1" s="7"/>
      <c r="P1" s="7"/>
      <c r="Q1" s="7"/>
    </row>
    <row r="2" spans="1:17" x14ac:dyDescent="0.4">
      <c r="A2" s="3" t="s">
        <v>6</v>
      </c>
      <c r="B2" s="3" t="s">
        <v>7</v>
      </c>
      <c r="C2" s="3" t="s">
        <v>0</v>
      </c>
      <c r="D2" s="3" t="s">
        <v>8</v>
      </c>
      <c r="E2" s="3" t="s">
        <v>9</v>
      </c>
      <c r="F2" s="3" t="s">
        <v>10</v>
      </c>
      <c r="G2" s="4" t="s">
        <v>39</v>
      </c>
      <c r="H2" s="4" t="s">
        <v>40</v>
      </c>
      <c r="I2" s="4" t="s">
        <v>41</v>
      </c>
      <c r="J2" s="4" t="s">
        <v>1</v>
      </c>
      <c r="K2" s="4" t="s">
        <v>14</v>
      </c>
      <c r="L2" s="4" t="s">
        <v>2</v>
      </c>
      <c r="M2" s="1" t="s">
        <v>42</v>
      </c>
      <c r="N2" s="1" t="s">
        <v>12</v>
      </c>
      <c r="O2" s="1" t="s">
        <v>13</v>
      </c>
      <c r="P2" s="2" t="s">
        <v>14</v>
      </c>
      <c r="Q2" s="2" t="s">
        <v>2</v>
      </c>
    </row>
    <row r="3" spans="1:17" x14ac:dyDescent="0.4">
      <c r="A3" t="s">
        <v>5</v>
      </c>
      <c r="B3" t="s">
        <v>3</v>
      </c>
      <c r="C3" t="s">
        <v>4</v>
      </c>
      <c r="D3" t="s">
        <v>3</v>
      </c>
      <c r="E3" t="s">
        <v>11</v>
      </c>
      <c r="F3" t="s">
        <v>16</v>
      </c>
      <c r="G3" t="str">
        <f>"alicreate """ &amp; A3 &amp; """, """ &amp; LOWER(SUBSTITUTE(TRIM(B3), " ", "")) &amp; """"</f>
        <v>alicreate "lenovo", "10:00:70:b7:e4:0d:20:1e"</v>
      </c>
      <c r="H3" t="str">
        <f>"alicreate """ &amp; C3 &amp; """, """ &amp; LOWER(SUBSTITUTE(TRIM(D3), " ", "")) &amp; """"</f>
        <v>alicreate "HF18000", "10:00:70:b7:e4:0d:20:1e"</v>
      </c>
      <c r="I3" t="str">
        <f>"zonecreate """ &amp; E3 &amp; """, """ &amp; A3 &amp; "; " &amp; C3 &amp; """"</f>
        <v>zonecreate "lenovo_hf18000_his", "lenovo; HF18000"</v>
      </c>
      <c r="J3" t="str">
        <f>"cfgadd """ &amp; F3 &amp; """, """ &amp; E3 &amp; """"</f>
        <v>cfgadd "cfg1", "lenovo_hf18000_his"</v>
      </c>
      <c r="K3" t="s">
        <v>15</v>
      </c>
      <c r="L3" t="str">
        <f>"cfgenable """ &amp; F3 &amp; """"</f>
        <v>cfgenable "cfg1"</v>
      </c>
      <c r="M3" t="str">
        <f>"cfgremove """ &amp; F3 &amp; """, """ &amp; E3 &amp; """"</f>
        <v>cfgremove "cfg1", "lenovo_hf18000_his"</v>
      </c>
      <c r="N3" t="str">
        <f>"zonedelete """&amp;E3&amp;""""</f>
        <v>zonedelete "lenovo_hf18000_his"</v>
      </c>
      <c r="O3" t="str">
        <f>"alidelete """ &amp; A3 &amp; """; alidelete """ &amp; C3 &amp; """"</f>
        <v>alidelete "lenovo"; alidelete "HF18000"</v>
      </c>
      <c r="P3" t="s">
        <v>15</v>
      </c>
      <c r="Q3" t="str">
        <f>"cfgenable """ &amp; F3 &amp; """"</f>
        <v>cfgenable "cfg1"</v>
      </c>
    </row>
    <row r="15" spans="1:17" x14ac:dyDescent="0.4">
      <c r="A15" t="s">
        <v>36</v>
      </c>
    </row>
    <row r="16" spans="1:17" x14ac:dyDescent="0.4">
      <c r="A16" t="s">
        <v>44</v>
      </c>
    </row>
    <row r="17" spans="1:1" x14ac:dyDescent="0.4">
      <c r="A17" t="s">
        <v>20</v>
      </c>
    </row>
    <row r="18" spans="1:1" x14ac:dyDescent="0.4">
      <c r="A18" t="s">
        <v>21</v>
      </c>
    </row>
    <row r="19" spans="1:1" x14ac:dyDescent="0.4">
      <c r="A19" t="s">
        <v>28</v>
      </c>
    </row>
    <row r="20" spans="1:1" x14ac:dyDescent="0.4">
      <c r="A20" t="s">
        <v>37</v>
      </c>
    </row>
    <row r="21" spans="1:1" x14ac:dyDescent="0.4">
      <c r="A21" t="s">
        <v>29</v>
      </c>
    </row>
    <row r="22" spans="1:1" x14ac:dyDescent="0.4">
      <c r="A22" t="s">
        <v>22</v>
      </c>
    </row>
    <row r="23" spans="1:1" x14ac:dyDescent="0.4">
      <c r="A23" t="s">
        <v>30</v>
      </c>
    </row>
    <row r="24" spans="1:1" x14ac:dyDescent="0.4">
      <c r="A24" t="s">
        <v>27</v>
      </c>
    </row>
    <row r="25" spans="1:1" x14ac:dyDescent="0.4">
      <c r="A25" t="s">
        <v>23</v>
      </c>
    </row>
    <row r="26" spans="1:1" x14ac:dyDescent="0.4">
      <c r="A26" t="s">
        <v>24</v>
      </c>
    </row>
    <row r="27" spans="1:1" x14ac:dyDescent="0.4">
      <c r="A27" t="s">
        <v>25</v>
      </c>
    </row>
    <row r="28" spans="1:1" x14ac:dyDescent="0.4">
      <c r="A28" t="s">
        <v>26</v>
      </c>
    </row>
    <row r="29" spans="1:1" x14ac:dyDescent="0.4">
      <c r="A29" t="s">
        <v>33</v>
      </c>
    </row>
    <row r="30" spans="1:1" x14ac:dyDescent="0.4">
      <c r="A30" t="s">
        <v>43</v>
      </c>
    </row>
    <row r="31" spans="1:1" x14ac:dyDescent="0.4">
      <c r="A31" t="s">
        <v>34</v>
      </c>
    </row>
    <row r="32" spans="1:1" x14ac:dyDescent="0.4">
      <c r="A32" t="s">
        <v>31</v>
      </c>
    </row>
    <row r="33" spans="1:1" x14ac:dyDescent="0.4">
      <c r="A33" t="s">
        <v>35</v>
      </c>
    </row>
    <row r="34" spans="1:1" x14ac:dyDescent="0.4">
      <c r="A34" t="s">
        <v>32</v>
      </c>
    </row>
    <row r="35" spans="1:1" x14ac:dyDescent="0.4">
      <c r="A35" t="s">
        <v>38</v>
      </c>
    </row>
  </sheetData>
  <mergeCells count="3">
    <mergeCell ref="A1:F1"/>
    <mergeCell ref="G1:L1"/>
    <mergeCell ref="M1:Q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brocade SAN交换机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2026-03-17T09:18:13Z</dcterms:modified>
</cp:coreProperties>
</file>